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45" windowWidth="19155" windowHeight="1176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Foglio1!$A$1:$M$64</definedName>
    <definedName name="_xlnm.Print_Titles" localSheetId="0">Foglio1!$1:$4</definedName>
  </definedNames>
  <calcPr calcId="145621"/>
</workbook>
</file>

<file path=xl/calcChain.xml><?xml version="1.0" encoding="utf-8"?>
<calcChain xmlns="http://schemas.openxmlformats.org/spreadsheetml/2006/main">
  <c r="A6" i="1" l="1"/>
  <c r="F62" i="1" l="1"/>
  <c r="H62" i="1" s="1"/>
  <c r="F61" i="1"/>
  <c r="H61" i="1" s="1"/>
  <c r="F60" i="1"/>
  <c r="H60" i="1" s="1"/>
  <c r="F59" i="1"/>
  <c r="H59" i="1" s="1"/>
  <c r="F58" i="1"/>
  <c r="H58" i="1" s="1"/>
  <c r="F56" i="1"/>
  <c r="H56" i="1" s="1"/>
  <c r="F55" i="1"/>
  <c r="H55" i="1" s="1"/>
  <c r="F40" i="1"/>
  <c r="H40" i="1" s="1"/>
  <c r="F39" i="1"/>
  <c r="H39" i="1" s="1"/>
  <c r="F38" i="1"/>
  <c r="H38" i="1" s="1"/>
  <c r="F37" i="1"/>
  <c r="H37" i="1" s="1"/>
  <c r="F32" i="1"/>
  <c r="H32" i="1" s="1"/>
  <c r="F34" i="1"/>
  <c r="H34" i="1" s="1"/>
  <c r="F33" i="1"/>
  <c r="H33" i="1" s="1"/>
  <c r="F49" i="1"/>
  <c r="H49" i="1" s="1"/>
  <c r="F50" i="1"/>
  <c r="H50" i="1" s="1"/>
  <c r="F47" i="1"/>
  <c r="H46" i="1" s="1"/>
  <c r="F46" i="1"/>
  <c r="F48" i="1"/>
  <c r="H48" i="1" s="1"/>
  <c r="F36" i="1"/>
  <c r="H36" i="1" s="1"/>
  <c r="I36" i="1" s="1"/>
  <c r="M36" i="1" s="1"/>
  <c r="F30" i="1"/>
  <c r="H30" i="1" s="1"/>
  <c r="F29" i="1"/>
  <c r="H29" i="1" s="1"/>
  <c r="F27" i="1"/>
  <c r="H27" i="1" s="1"/>
  <c r="F26" i="1"/>
  <c r="H26" i="1" s="1"/>
  <c r="F24" i="1"/>
  <c r="H24" i="1" s="1"/>
  <c r="I25" i="1" s="1"/>
  <c r="M25" i="1" s="1"/>
  <c r="F23" i="1"/>
  <c r="F20" i="1"/>
  <c r="H20" i="1" s="1"/>
  <c r="F19" i="1"/>
  <c r="H19" i="1" s="1"/>
  <c r="F18" i="1"/>
  <c r="H18" i="1" s="1"/>
  <c r="F17" i="1"/>
  <c r="H17" i="1" s="1"/>
  <c r="F15" i="1"/>
  <c r="H15" i="1" s="1"/>
  <c r="F14" i="1"/>
  <c r="H14" i="1" s="1"/>
  <c r="F13" i="1"/>
  <c r="H13" i="1" s="1"/>
  <c r="F12" i="1"/>
  <c r="H12" i="1" s="1"/>
  <c r="F11" i="1"/>
  <c r="F9" i="1"/>
  <c r="H9" i="1" s="1"/>
  <c r="F7" i="1"/>
  <c r="H7" i="1" s="1"/>
  <c r="I7" i="1" s="1"/>
  <c r="M7" i="1" s="1"/>
  <c r="F53" i="1"/>
  <c r="H53" i="1" s="1"/>
  <c r="I53" i="1" s="1"/>
  <c r="F52" i="1"/>
  <c r="H52" i="1" s="1"/>
  <c r="F45" i="1"/>
  <c r="H45" i="1" s="1"/>
  <c r="F44" i="1"/>
  <c r="H44" i="1" s="1"/>
  <c r="F43" i="1"/>
  <c r="H43" i="1" s="1"/>
  <c r="F42" i="1"/>
  <c r="H42" i="1" s="1"/>
  <c r="F8" i="1"/>
  <c r="H8" i="1" s="1"/>
  <c r="I57" i="1" l="1"/>
  <c r="M57" i="1" s="1"/>
  <c r="I63" i="1"/>
  <c r="M63" i="1" s="1"/>
  <c r="I35" i="1"/>
  <c r="M35" i="1" s="1"/>
  <c r="I41" i="1"/>
  <c r="M41" i="1" s="1"/>
  <c r="H47" i="1"/>
  <c r="I51" i="1" s="1"/>
  <c r="M51" i="1" s="1"/>
  <c r="H23" i="1"/>
  <c r="I23" i="1" s="1"/>
  <c r="M23" i="1" s="1"/>
  <c r="I31" i="1"/>
  <c r="M31" i="1" s="1"/>
  <c r="I28" i="1"/>
  <c r="M28" i="1" s="1"/>
  <c r="I21" i="1"/>
  <c r="M21" i="1" s="1"/>
  <c r="I10" i="1"/>
  <c r="M10" i="1" s="1"/>
  <c r="H11" i="1"/>
  <c r="I16" i="1" s="1"/>
  <c r="M16" i="1" s="1"/>
  <c r="I54" i="1"/>
  <c r="M54" i="1" s="1"/>
  <c r="I52" i="1"/>
  <c r="A7" i="1"/>
  <c r="A8" i="1" s="1"/>
  <c r="A11" i="1" s="1"/>
  <c r="A17" i="1" s="1"/>
  <c r="A22" i="1" s="1"/>
  <c r="A23" i="1" s="1"/>
  <c r="A24" i="1" s="1"/>
  <c r="A26" i="1" s="1"/>
  <c r="A29" i="1" s="1"/>
  <c r="A32" i="1" s="1"/>
  <c r="A36" i="1" s="1"/>
  <c r="A37" i="1" s="1"/>
  <c r="A42" i="1" s="1"/>
  <c r="A52" i="1" s="1"/>
  <c r="A55" i="1" s="1"/>
  <c r="A58" i="1" s="1"/>
  <c r="M64" i="1" l="1"/>
  <c r="N64" i="1" s="1"/>
</calcChain>
</file>

<file path=xl/sharedStrings.xml><?xml version="1.0" encoding="utf-8"?>
<sst xmlns="http://schemas.openxmlformats.org/spreadsheetml/2006/main" count="65" uniqueCount="33">
  <si>
    <t>€.</t>
  </si>
  <si>
    <r>
      <t>m</t>
    </r>
    <r>
      <rPr>
        <vertAlign val="superscript"/>
        <sz val="11"/>
        <color theme="1"/>
        <rFont val="Calibri"/>
        <family val="2"/>
        <scheme val="minor"/>
      </rPr>
      <t>2</t>
    </r>
  </si>
  <si>
    <t>QUANTITA'</t>
  </si>
  <si>
    <t>VOCE D'OPERA</t>
  </si>
  <si>
    <t>RIF.</t>
  </si>
  <si>
    <t xml:space="preserve">LUNGHEZZA </t>
  </si>
  <si>
    <t>LARGHEZZA</t>
  </si>
  <si>
    <t>ALTEZZA</t>
  </si>
  <si>
    <t>SUPERFICIE</t>
  </si>
  <si>
    <t>U. di M.</t>
  </si>
  <si>
    <t xml:space="preserve">COSTO UNITARIO </t>
  </si>
  <si>
    <t>VALUTA</t>
  </si>
  <si>
    <t>COSTO TOTALE</t>
  </si>
  <si>
    <t xml:space="preserve">n. </t>
  </si>
  <si>
    <t>DIMENSIONI</t>
  </si>
  <si>
    <t>SVILUPPO</t>
  </si>
  <si>
    <t>RIPRISTINO INTONACI AMMALORATI</t>
  </si>
  <si>
    <t>TINTEGGIATURA</t>
  </si>
  <si>
    <t>PARZIALE</t>
  </si>
  <si>
    <t>COMPLESSIVO</t>
  </si>
  <si>
    <t>WC DISABILI E PORTICO</t>
  </si>
  <si>
    <t xml:space="preserve">DEMOLIZIONE BAGNO ESISTENTE </t>
  </si>
  <si>
    <t>SANITARI</t>
  </si>
  <si>
    <t>SERRAMENTI</t>
  </si>
  <si>
    <t>TAVOLATI</t>
  </si>
  <si>
    <t>RIVESTIMENTI ED INTONACI</t>
  </si>
  <si>
    <t>COSTRUZIONE BAGNO DISABILI</t>
  </si>
  <si>
    <t>n</t>
  </si>
  <si>
    <t>PORTA DI ACCESSO ALLA PALESTRA</t>
  </si>
  <si>
    <t>PAVIMENTI</t>
  </si>
  <si>
    <t>GRADINO INGRESSO ESTERNO</t>
  </si>
  <si>
    <t xml:space="preserve">RINGHIERA </t>
  </si>
  <si>
    <t xml:space="preserve">RIVESTIMENTO ESTERNO RAMPA E SCALA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</si>
</sst>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€&quot;\ * #,##0.00_-;\-&quot;€&quot;\ * #,##0.00_-;_-&quot;€&quot;\ * &quot;-&quot;??_-;_-@_-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44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top"/>
    </xf>
    <xf numFmtId="4" fontId="0" fillId="0" borderId="0" xfId="0" applyNumberFormat="1" applyAlignment="1">
      <alignment horizontal="center"/>
    </xf>
    <xf numFmtId="0" fontId="1" fillId="0" borderId="0" xfId="0" applyFont="1" applyAlignment="1">
      <alignment horizontal="center" vertical="center"/>
    </xf>
    <xf numFmtId="44" fontId="1" fillId="0" borderId="1" xfId="0" applyNumberFormat="1" applyFont="1" applyBorder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" fontId="0" fillId="0" borderId="0" xfId="0" applyNumberFormat="1" applyProtection="1">
      <protection locked="0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64"/>
  <sheetViews>
    <sheetView tabSelected="1" topLeftCell="A43" zoomScale="85" zoomScaleNormal="85" workbookViewId="0">
      <selection activeCell="K51" sqref="K51"/>
    </sheetView>
  </sheetViews>
  <sheetFormatPr defaultRowHeight="15" x14ac:dyDescent="0.25"/>
  <cols>
    <col min="1" max="1" width="6.28515625" style="8" customWidth="1"/>
    <col min="2" max="2" width="51.85546875" bestFit="1" customWidth="1"/>
    <col min="3" max="7" width="11.28515625" customWidth="1"/>
    <col min="8" max="8" width="12.7109375" bestFit="1" customWidth="1"/>
    <col min="9" max="9" width="18" bestFit="1" customWidth="1"/>
    <col min="10" max="10" width="8.7109375" bestFit="1" customWidth="1"/>
    <col min="11" max="11" width="17.140625" customWidth="1"/>
    <col min="12" max="12" width="10.42578125" bestFit="1" customWidth="1"/>
    <col min="13" max="13" width="19" bestFit="1" customWidth="1"/>
    <col min="14" max="14" width="18.28515625" bestFit="1" customWidth="1"/>
  </cols>
  <sheetData>
    <row r="2" spans="1:13" s="3" customFormat="1" x14ac:dyDescent="0.25">
      <c r="A2" s="8" t="s">
        <v>4</v>
      </c>
      <c r="B2" s="3" t="s">
        <v>3</v>
      </c>
      <c r="C2" s="9" t="s">
        <v>14</v>
      </c>
      <c r="D2" s="9"/>
      <c r="E2" s="9"/>
      <c r="F2" s="9"/>
    </row>
    <row r="3" spans="1:13" s="3" customFormat="1" x14ac:dyDescent="0.25">
      <c r="A3" s="8"/>
      <c r="C3" s="3" t="s">
        <v>5</v>
      </c>
      <c r="D3" s="3" t="s">
        <v>6</v>
      </c>
      <c r="E3" s="3" t="s">
        <v>7</v>
      </c>
      <c r="F3" s="3" t="s">
        <v>8</v>
      </c>
      <c r="G3" s="3" t="s">
        <v>2</v>
      </c>
      <c r="H3" s="3" t="s">
        <v>15</v>
      </c>
      <c r="I3" s="3" t="s">
        <v>15</v>
      </c>
      <c r="J3" s="3" t="s">
        <v>9</v>
      </c>
      <c r="K3" s="3" t="s">
        <v>10</v>
      </c>
      <c r="L3" s="3" t="s">
        <v>11</v>
      </c>
      <c r="M3" s="3" t="s">
        <v>12</v>
      </c>
    </row>
    <row r="4" spans="1:13" s="3" customFormat="1" x14ac:dyDescent="0.25">
      <c r="A4" s="8"/>
      <c r="B4" s="6"/>
      <c r="G4" s="3" t="s">
        <v>13</v>
      </c>
      <c r="H4" s="3" t="s">
        <v>18</v>
      </c>
      <c r="I4" s="3" t="s">
        <v>19</v>
      </c>
    </row>
    <row r="5" spans="1:13" s="3" customFormat="1" x14ac:dyDescent="0.25">
      <c r="A5" s="8"/>
      <c r="B5" s="6" t="s">
        <v>20</v>
      </c>
    </row>
    <row r="6" spans="1:13" x14ac:dyDescent="0.25">
      <c r="A6" s="8">
        <f>A5+1</f>
        <v>1</v>
      </c>
      <c r="B6" s="4" t="s">
        <v>21</v>
      </c>
      <c r="C6" s="5"/>
      <c r="D6" s="5"/>
      <c r="E6" s="2"/>
      <c r="F6" s="5"/>
      <c r="G6" s="2"/>
      <c r="H6" s="5"/>
      <c r="I6" s="5"/>
      <c r="J6" s="2"/>
      <c r="L6" s="2"/>
      <c r="M6" s="1"/>
    </row>
    <row r="7" spans="1:13" x14ac:dyDescent="0.25">
      <c r="A7" s="10">
        <f t="shared" ref="A7:A8" si="0">A6+1</f>
        <v>2</v>
      </c>
      <c r="B7" s="4" t="s">
        <v>22</v>
      </c>
      <c r="C7" s="5"/>
      <c r="D7" s="5"/>
      <c r="E7" s="2">
        <v>2</v>
      </c>
      <c r="F7" s="2">
        <f>E7</f>
        <v>2</v>
      </c>
      <c r="G7" s="2">
        <v>1</v>
      </c>
      <c r="H7" s="2">
        <f t="shared" ref="H7:H40" si="1">F7*G7</f>
        <v>2</v>
      </c>
      <c r="I7" s="2">
        <f t="shared" ref="I7:I36" si="2">G7*H7</f>
        <v>2</v>
      </c>
      <c r="J7" s="2" t="s">
        <v>27</v>
      </c>
      <c r="K7" s="11">
        <v>0</v>
      </c>
      <c r="L7" s="2" t="s">
        <v>0</v>
      </c>
      <c r="M7" s="1">
        <f>I7*K7</f>
        <v>0</v>
      </c>
    </row>
    <row r="8" spans="1:13" x14ac:dyDescent="0.25">
      <c r="A8" s="8">
        <f t="shared" si="0"/>
        <v>3</v>
      </c>
      <c r="B8" s="4" t="s">
        <v>23</v>
      </c>
      <c r="C8" s="5">
        <v>0.8</v>
      </c>
      <c r="D8" s="5">
        <v>2.2000000000000002</v>
      </c>
      <c r="E8" s="2"/>
      <c r="F8" s="5">
        <f t="shared" ref="F8:F36" si="3">C8*D8</f>
        <v>1.7600000000000002</v>
      </c>
      <c r="G8" s="2">
        <v>1</v>
      </c>
      <c r="H8" s="5">
        <f t="shared" si="1"/>
        <v>1.7600000000000002</v>
      </c>
      <c r="I8" s="5"/>
      <c r="J8" s="2"/>
      <c r="L8" s="2"/>
      <c r="M8" s="1"/>
    </row>
    <row r="9" spans="1:13" x14ac:dyDescent="0.25">
      <c r="B9" s="4"/>
      <c r="C9" s="5">
        <v>0.4</v>
      </c>
      <c r="D9" s="5">
        <v>0.6</v>
      </c>
      <c r="E9" s="2"/>
      <c r="F9" s="5">
        <f t="shared" ref="F9" si="4">C9*D9</f>
        <v>0.24</v>
      </c>
      <c r="G9" s="2">
        <v>1</v>
      </c>
      <c r="H9" s="5">
        <f t="shared" ref="H9" si="5">F9*G9</f>
        <v>0.24</v>
      </c>
      <c r="I9" s="5"/>
      <c r="J9" s="2"/>
      <c r="L9" s="2"/>
      <c r="M9" s="1"/>
    </row>
    <row r="10" spans="1:13" ht="17.25" x14ac:dyDescent="0.25">
      <c r="B10" s="4"/>
      <c r="C10" s="5"/>
      <c r="D10" s="5"/>
      <c r="E10" s="2"/>
      <c r="F10" s="5"/>
      <c r="G10" s="2"/>
      <c r="H10" s="5"/>
      <c r="I10" s="5">
        <f>SUM(H8:H10)</f>
        <v>2</v>
      </c>
      <c r="J10" s="2" t="s">
        <v>1</v>
      </c>
      <c r="K10" s="11">
        <v>0</v>
      </c>
      <c r="L10" s="2" t="s">
        <v>0</v>
      </c>
      <c r="M10" s="1">
        <f>I10*K10</f>
        <v>0</v>
      </c>
    </row>
    <row r="11" spans="1:13" x14ac:dyDescent="0.25">
      <c r="A11" s="8">
        <f>A8+1</f>
        <v>4</v>
      </c>
      <c r="B11" s="4" t="s">
        <v>24</v>
      </c>
      <c r="C11" s="5">
        <v>3.1</v>
      </c>
      <c r="D11" s="5"/>
      <c r="E11" s="5">
        <v>3</v>
      </c>
      <c r="F11" s="5">
        <f t="shared" ref="F11:F14" si="6">C11*E11</f>
        <v>9.3000000000000007</v>
      </c>
      <c r="G11" s="2">
        <v>1</v>
      </c>
      <c r="H11" s="5">
        <f t="shared" si="1"/>
        <v>9.3000000000000007</v>
      </c>
      <c r="I11" s="5"/>
      <c r="J11" s="2"/>
      <c r="L11" s="2"/>
      <c r="M11" s="1"/>
    </row>
    <row r="12" spans="1:13" x14ac:dyDescent="0.25">
      <c r="B12" s="4"/>
      <c r="C12" s="5">
        <v>2.14</v>
      </c>
      <c r="D12" s="5"/>
      <c r="E12" s="5">
        <v>3</v>
      </c>
      <c r="F12" s="5">
        <f t="shared" si="6"/>
        <v>6.42</v>
      </c>
      <c r="G12" s="2">
        <v>1</v>
      </c>
      <c r="H12" s="5">
        <f t="shared" ref="H12:H13" si="7">F12*G12</f>
        <v>6.42</v>
      </c>
      <c r="I12" s="5"/>
      <c r="J12" s="2"/>
      <c r="L12" s="2"/>
      <c r="M12" s="1"/>
    </row>
    <row r="13" spans="1:13" x14ac:dyDescent="0.25">
      <c r="B13" s="4"/>
      <c r="C13" s="5">
        <v>2.31</v>
      </c>
      <c r="D13" s="5"/>
      <c r="E13" s="5">
        <v>3</v>
      </c>
      <c r="F13" s="5">
        <f t="shared" si="6"/>
        <v>6.93</v>
      </c>
      <c r="G13" s="2">
        <v>1</v>
      </c>
      <c r="H13" s="5">
        <f t="shared" si="7"/>
        <v>6.93</v>
      </c>
      <c r="I13" s="5"/>
      <c r="J13" s="2"/>
      <c r="L13" s="2"/>
      <c r="M13" s="1"/>
    </row>
    <row r="14" spans="1:13" x14ac:dyDescent="0.25">
      <c r="B14" s="4"/>
      <c r="C14" s="5">
        <v>4.38</v>
      </c>
      <c r="D14" s="5"/>
      <c r="E14" s="5">
        <v>3</v>
      </c>
      <c r="F14" s="5">
        <f t="shared" si="6"/>
        <v>13.14</v>
      </c>
      <c r="G14" s="2">
        <v>1</v>
      </c>
      <c r="H14" s="5">
        <f t="shared" ref="H14:H15" si="8">F14*G14</f>
        <v>13.14</v>
      </c>
      <c r="I14" s="5"/>
      <c r="J14" s="2"/>
      <c r="L14" s="2"/>
      <c r="M14" s="1"/>
    </row>
    <row r="15" spans="1:13" x14ac:dyDescent="0.25">
      <c r="B15" s="4"/>
      <c r="C15" s="5">
        <v>2.31</v>
      </c>
      <c r="D15" s="5"/>
      <c r="E15" s="5">
        <v>3</v>
      </c>
      <c r="F15" s="5">
        <f t="shared" ref="F15" si="9">C15*E15</f>
        <v>6.93</v>
      </c>
      <c r="G15" s="2">
        <v>1</v>
      </c>
      <c r="H15" s="5">
        <f t="shared" si="8"/>
        <v>6.93</v>
      </c>
      <c r="I15" s="5"/>
      <c r="J15" s="2"/>
      <c r="L15" s="2"/>
      <c r="M15" s="1"/>
    </row>
    <row r="16" spans="1:13" ht="17.25" x14ac:dyDescent="0.25">
      <c r="B16" s="4"/>
      <c r="C16" s="5"/>
      <c r="D16" s="5"/>
      <c r="E16" s="2"/>
      <c r="F16" s="5"/>
      <c r="G16" s="2"/>
      <c r="H16" s="5"/>
      <c r="I16" s="5">
        <f>SUM(H11:H16)</f>
        <v>42.72</v>
      </c>
      <c r="J16" s="2" t="s">
        <v>1</v>
      </c>
      <c r="K16" s="11">
        <v>0</v>
      </c>
      <c r="L16" s="2" t="s">
        <v>0</v>
      </c>
      <c r="M16" s="1">
        <f>I16*K16</f>
        <v>0</v>
      </c>
    </row>
    <row r="17" spans="1:13" x14ac:dyDescent="0.25">
      <c r="A17" s="8">
        <f>A11+1</f>
        <v>5</v>
      </c>
      <c r="B17" s="4" t="s">
        <v>25</v>
      </c>
      <c r="C17" s="5">
        <v>2.31</v>
      </c>
      <c r="D17" s="5"/>
      <c r="E17" s="5">
        <v>3</v>
      </c>
      <c r="F17" s="5">
        <f t="shared" ref="F17:F20" si="10">C17*E17</f>
        <v>6.93</v>
      </c>
      <c r="G17" s="2">
        <v>1</v>
      </c>
      <c r="H17" s="5">
        <f t="shared" ref="H17:H20" si="11">F17*G17</f>
        <v>6.93</v>
      </c>
      <c r="I17" s="5"/>
      <c r="J17" s="2"/>
      <c r="L17" s="2"/>
      <c r="M17" s="1"/>
    </row>
    <row r="18" spans="1:13" x14ac:dyDescent="0.25">
      <c r="B18" s="4"/>
      <c r="C18" s="5">
        <v>4.26</v>
      </c>
      <c r="D18" s="5"/>
      <c r="E18" s="5">
        <v>3</v>
      </c>
      <c r="F18" s="5">
        <f t="shared" si="10"/>
        <v>12.78</v>
      </c>
      <c r="G18" s="2">
        <v>1</v>
      </c>
      <c r="H18" s="5">
        <f t="shared" si="11"/>
        <v>12.78</v>
      </c>
      <c r="I18" s="5"/>
      <c r="J18" s="2"/>
      <c r="L18" s="2"/>
      <c r="M18" s="1"/>
    </row>
    <row r="19" spans="1:13" x14ac:dyDescent="0.25">
      <c r="B19" s="4"/>
      <c r="C19" s="5">
        <v>3.95</v>
      </c>
      <c r="D19" s="5"/>
      <c r="E19" s="5">
        <v>3</v>
      </c>
      <c r="F19" s="5">
        <f t="shared" si="10"/>
        <v>11.850000000000001</v>
      </c>
      <c r="G19" s="2">
        <v>1</v>
      </c>
      <c r="H19" s="5">
        <f t="shared" si="11"/>
        <v>11.850000000000001</v>
      </c>
      <c r="I19" s="5"/>
      <c r="J19" s="2"/>
      <c r="L19" s="2"/>
      <c r="M19" s="1"/>
    </row>
    <row r="20" spans="1:13" x14ac:dyDescent="0.25">
      <c r="B20" s="4"/>
      <c r="C20" s="5">
        <v>2.2599999999999998</v>
      </c>
      <c r="D20" s="5"/>
      <c r="E20" s="5">
        <v>3</v>
      </c>
      <c r="F20" s="5">
        <f t="shared" si="10"/>
        <v>6.7799999999999994</v>
      </c>
      <c r="G20" s="2">
        <v>1</v>
      </c>
      <c r="H20" s="5">
        <f t="shared" si="11"/>
        <v>6.7799999999999994</v>
      </c>
      <c r="I20" s="5"/>
      <c r="J20" s="2"/>
      <c r="L20" s="2"/>
      <c r="M20" s="1"/>
    </row>
    <row r="21" spans="1:13" ht="17.25" x14ac:dyDescent="0.25">
      <c r="B21" s="4"/>
      <c r="C21" s="5"/>
      <c r="D21" s="5"/>
      <c r="E21" s="2"/>
      <c r="F21" s="5"/>
      <c r="G21" s="2"/>
      <c r="H21" s="5"/>
      <c r="I21" s="5">
        <f>SUM(H17:H21)</f>
        <v>38.340000000000003</v>
      </c>
      <c r="J21" s="2" t="s">
        <v>1</v>
      </c>
      <c r="K21" s="11">
        <v>0</v>
      </c>
      <c r="L21" s="2" t="s">
        <v>0</v>
      </c>
      <c r="M21" s="1">
        <f>I21*K21</f>
        <v>0</v>
      </c>
    </row>
    <row r="22" spans="1:13" x14ac:dyDescent="0.25">
      <c r="A22" s="8">
        <f>A17+1</f>
        <v>6</v>
      </c>
      <c r="B22" s="4" t="s">
        <v>26</v>
      </c>
      <c r="C22" s="5"/>
      <c r="D22" s="5"/>
      <c r="E22" s="2"/>
      <c r="F22" s="5"/>
      <c r="G22" s="2"/>
      <c r="H22" s="5"/>
      <c r="I22" s="5"/>
      <c r="J22" s="2"/>
      <c r="L22" s="2"/>
      <c r="M22" s="1"/>
    </row>
    <row r="23" spans="1:13" x14ac:dyDescent="0.25">
      <c r="A23" s="10">
        <f t="shared" ref="A23:A24" si="12">A22+1</f>
        <v>7</v>
      </c>
      <c r="B23" s="4" t="s">
        <v>22</v>
      </c>
      <c r="C23" s="5"/>
      <c r="D23" s="5"/>
      <c r="E23" s="2">
        <v>2</v>
      </c>
      <c r="F23" s="2">
        <f>E23</f>
        <v>2</v>
      </c>
      <c r="G23" s="2">
        <v>1</v>
      </c>
      <c r="H23" s="2">
        <f t="shared" ref="H23:H24" si="13">F23*G23</f>
        <v>2</v>
      </c>
      <c r="I23" s="2">
        <f t="shared" ref="I23" si="14">G23*H23</f>
        <v>2</v>
      </c>
      <c r="J23" s="2" t="s">
        <v>27</v>
      </c>
      <c r="K23" s="11">
        <v>0</v>
      </c>
      <c r="L23" s="2" t="s">
        <v>0</v>
      </c>
      <c r="M23" s="1">
        <f t="shared" ref="M23" si="15">I23*K23</f>
        <v>0</v>
      </c>
    </row>
    <row r="24" spans="1:13" x14ac:dyDescent="0.25">
      <c r="A24" s="8">
        <f t="shared" si="12"/>
        <v>8</v>
      </c>
      <c r="B24" s="4" t="s">
        <v>23</v>
      </c>
      <c r="C24" s="5">
        <v>0.8</v>
      </c>
      <c r="D24" s="5">
        <v>2.2000000000000002</v>
      </c>
      <c r="E24" s="2"/>
      <c r="F24" s="5">
        <f t="shared" ref="F24" si="16">C24*D24</f>
        <v>1.7600000000000002</v>
      </c>
      <c r="G24" s="2">
        <v>1</v>
      </c>
      <c r="H24" s="5">
        <f t="shared" si="13"/>
        <v>1.7600000000000002</v>
      </c>
      <c r="I24" s="5"/>
      <c r="J24" s="2"/>
      <c r="L24" s="2"/>
      <c r="M24" s="1"/>
    </row>
    <row r="25" spans="1:13" ht="17.25" x14ac:dyDescent="0.25">
      <c r="B25" s="4"/>
      <c r="C25" s="5"/>
      <c r="D25" s="5"/>
      <c r="E25" s="2"/>
      <c r="F25" s="5"/>
      <c r="G25" s="2"/>
      <c r="H25" s="5"/>
      <c r="I25" s="5">
        <f>SUM(H24:H25)</f>
        <v>1.7600000000000002</v>
      </c>
      <c r="J25" s="2" t="s">
        <v>1</v>
      </c>
      <c r="K25" s="11">
        <v>0</v>
      </c>
      <c r="L25" s="2" t="s">
        <v>0</v>
      </c>
      <c r="M25" s="1">
        <f t="shared" ref="M25" si="17">I25*K25</f>
        <v>0</v>
      </c>
    </row>
    <row r="26" spans="1:13" x14ac:dyDescent="0.25">
      <c r="A26" s="8">
        <f>A24+1</f>
        <v>9</v>
      </c>
      <c r="B26" s="4" t="s">
        <v>24</v>
      </c>
      <c r="C26" s="5">
        <v>1.2</v>
      </c>
      <c r="D26" s="5"/>
      <c r="E26" s="5">
        <v>3</v>
      </c>
      <c r="F26" s="5">
        <f t="shared" ref="F26:F27" si="18">C26*E26</f>
        <v>3.5999999999999996</v>
      </c>
      <c r="G26" s="2">
        <v>1</v>
      </c>
      <c r="H26" s="5">
        <f t="shared" ref="H26:H27" si="19">F26*G26</f>
        <v>3.5999999999999996</v>
      </c>
      <c r="I26" s="5"/>
      <c r="J26" s="2"/>
      <c r="L26" s="2"/>
      <c r="M26" s="1"/>
    </row>
    <row r="27" spans="1:13" x14ac:dyDescent="0.25">
      <c r="B27" s="4"/>
      <c r="C27" s="5">
        <v>2.1</v>
      </c>
      <c r="D27" s="5"/>
      <c r="E27" s="5">
        <v>3</v>
      </c>
      <c r="F27" s="5">
        <f t="shared" si="18"/>
        <v>6.3000000000000007</v>
      </c>
      <c r="G27" s="2">
        <v>1</v>
      </c>
      <c r="H27" s="5">
        <f t="shared" si="19"/>
        <v>6.3000000000000007</v>
      </c>
      <c r="I27" s="5"/>
      <c r="J27" s="2"/>
      <c r="L27" s="2"/>
      <c r="M27" s="1"/>
    </row>
    <row r="28" spans="1:13" ht="17.25" x14ac:dyDescent="0.25">
      <c r="B28" s="4"/>
      <c r="C28" s="5"/>
      <c r="D28" s="5"/>
      <c r="E28" s="2"/>
      <c r="F28" s="5"/>
      <c r="G28" s="2"/>
      <c r="H28" s="5"/>
      <c r="I28" s="5">
        <f>SUM(H26:H28)</f>
        <v>9.9</v>
      </c>
      <c r="J28" s="2" t="s">
        <v>1</v>
      </c>
      <c r="K28" s="11">
        <v>0</v>
      </c>
      <c r="L28" s="2" t="s">
        <v>0</v>
      </c>
      <c r="M28" s="1">
        <f t="shared" ref="M28" si="20">I28*K28</f>
        <v>0</v>
      </c>
    </row>
    <row r="29" spans="1:13" x14ac:dyDescent="0.25">
      <c r="A29" s="8">
        <f>A26+1</f>
        <v>10</v>
      </c>
      <c r="B29" s="4" t="s">
        <v>25</v>
      </c>
      <c r="C29" s="5">
        <v>2.2599999999999998</v>
      </c>
      <c r="D29" s="5"/>
      <c r="E29" s="5">
        <v>3</v>
      </c>
      <c r="F29" s="5">
        <f t="shared" ref="F29:F30" si="21">C29*E29</f>
        <v>6.7799999999999994</v>
      </c>
      <c r="G29" s="2">
        <v>2</v>
      </c>
      <c r="H29" s="5">
        <f t="shared" ref="H29:H30" si="22">F29*G29</f>
        <v>13.559999999999999</v>
      </c>
      <c r="I29" s="5"/>
      <c r="J29" s="2"/>
      <c r="L29" s="2"/>
      <c r="M29" s="1"/>
    </row>
    <row r="30" spans="1:13" x14ac:dyDescent="0.25">
      <c r="B30" s="4"/>
      <c r="C30" s="5">
        <v>2.1</v>
      </c>
      <c r="D30" s="5"/>
      <c r="E30" s="5">
        <v>3</v>
      </c>
      <c r="F30" s="5">
        <f t="shared" si="21"/>
        <v>6.3000000000000007</v>
      </c>
      <c r="G30" s="2">
        <v>2</v>
      </c>
      <c r="H30" s="5">
        <f t="shared" si="22"/>
        <v>12.600000000000001</v>
      </c>
      <c r="I30" s="5"/>
      <c r="J30" s="2"/>
      <c r="L30" s="2"/>
      <c r="M30" s="1"/>
    </row>
    <row r="31" spans="1:13" ht="17.25" x14ac:dyDescent="0.25">
      <c r="B31" s="4"/>
      <c r="C31" s="5"/>
      <c r="D31" s="5"/>
      <c r="E31" s="2"/>
      <c r="F31" s="5"/>
      <c r="G31" s="2"/>
      <c r="H31" s="5"/>
      <c r="I31" s="5">
        <f>SUM(H29:H31)</f>
        <v>26.16</v>
      </c>
      <c r="J31" s="2" t="s">
        <v>1</v>
      </c>
      <c r="K31" s="11">
        <v>0</v>
      </c>
      <c r="L31" s="2" t="s">
        <v>0</v>
      </c>
      <c r="M31" s="1">
        <f t="shared" ref="M31" si="23">I31*K31</f>
        <v>0</v>
      </c>
    </row>
    <row r="32" spans="1:13" x14ac:dyDescent="0.25">
      <c r="A32" s="8">
        <f>A29+1</f>
        <v>11</v>
      </c>
      <c r="B32" s="4" t="s">
        <v>29</v>
      </c>
      <c r="C32" s="5">
        <v>2.2599999999999998</v>
      </c>
      <c r="D32" s="5">
        <v>2.1</v>
      </c>
      <c r="E32" s="5"/>
      <c r="F32" s="5">
        <f t="shared" ref="F32:F34" si="24">C32*D32</f>
        <v>4.7459999999999996</v>
      </c>
      <c r="G32" s="2">
        <v>1</v>
      </c>
      <c r="H32" s="5">
        <f t="shared" ref="H32:H34" si="25">F32*G32</f>
        <v>4.7459999999999996</v>
      </c>
      <c r="I32" s="5"/>
      <c r="J32" s="2"/>
      <c r="L32" s="2"/>
      <c r="M32" s="1"/>
    </row>
    <row r="33" spans="1:13" x14ac:dyDescent="0.25">
      <c r="B33" s="4"/>
      <c r="C33" s="5">
        <v>2.95</v>
      </c>
      <c r="D33" s="5">
        <v>3.5</v>
      </c>
      <c r="E33" s="2"/>
      <c r="F33" s="5">
        <f t="shared" si="24"/>
        <v>10.325000000000001</v>
      </c>
      <c r="G33" s="2">
        <v>1</v>
      </c>
      <c r="H33" s="5">
        <f t="shared" si="25"/>
        <v>10.325000000000001</v>
      </c>
      <c r="I33" s="5"/>
      <c r="J33" s="2"/>
      <c r="L33" s="2"/>
      <c r="M33" s="1"/>
    </row>
    <row r="34" spans="1:13" x14ac:dyDescent="0.25">
      <c r="B34" s="4"/>
      <c r="C34" s="5">
        <v>1.85</v>
      </c>
      <c r="D34" s="5">
        <v>2.1</v>
      </c>
      <c r="E34" s="2"/>
      <c r="F34" s="5">
        <f t="shared" si="24"/>
        <v>3.8850000000000002</v>
      </c>
      <c r="G34" s="2">
        <v>1</v>
      </c>
      <c r="H34" s="5">
        <f t="shared" si="25"/>
        <v>3.8850000000000002</v>
      </c>
      <c r="I34" s="5"/>
      <c r="J34" s="2"/>
      <c r="L34" s="2"/>
      <c r="M34" s="1"/>
    </row>
    <row r="35" spans="1:13" ht="17.25" x14ac:dyDescent="0.25">
      <c r="B35" s="4"/>
      <c r="C35" s="5"/>
      <c r="D35" s="5"/>
      <c r="E35" s="2"/>
      <c r="F35" s="5"/>
      <c r="G35" s="2"/>
      <c r="H35" s="5"/>
      <c r="I35" s="5">
        <f>SUM(H32:H35)</f>
        <v>18.956000000000003</v>
      </c>
      <c r="J35" s="2" t="s">
        <v>1</v>
      </c>
      <c r="K35" s="11">
        <v>0</v>
      </c>
      <c r="L35" s="2" t="s">
        <v>0</v>
      </c>
      <c r="M35" s="1">
        <f t="shared" ref="M35:M36" si="26">I35*K35</f>
        <v>0</v>
      </c>
    </row>
    <row r="36" spans="1:13" ht="17.25" x14ac:dyDescent="0.25">
      <c r="A36" s="8">
        <f>A32+1</f>
        <v>12</v>
      </c>
      <c r="B36" s="4" t="s">
        <v>28</v>
      </c>
      <c r="C36" s="5">
        <v>1.2</v>
      </c>
      <c r="D36" s="5">
        <v>2.25</v>
      </c>
      <c r="E36" s="2"/>
      <c r="F36" s="5">
        <f t="shared" si="3"/>
        <v>2.6999999999999997</v>
      </c>
      <c r="G36" s="2">
        <v>1</v>
      </c>
      <c r="H36" s="5">
        <f t="shared" si="1"/>
        <v>2.6999999999999997</v>
      </c>
      <c r="I36" s="5">
        <f t="shared" si="2"/>
        <v>2.6999999999999997</v>
      </c>
      <c r="J36" s="2" t="s">
        <v>1</v>
      </c>
      <c r="K36" s="11">
        <v>0</v>
      </c>
      <c r="L36" s="2" t="s">
        <v>0</v>
      </c>
      <c r="M36" s="1">
        <f t="shared" si="26"/>
        <v>0</v>
      </c>
    </row>
    <row r="37" spans="1:13" x14ac:dyDescent="0.25">
      <c r="A37" s="8">
        <f>A36+1</f>
        <v>13</v>
      </c>
      <c r="B37" s="4" t="s">
        <v>16</v>
      </c>
      <c r="C37" s="5">
        <v>2.31</v>
      </c>
      <c r="D37" s="5"/>
      <c r="E37" s="5">
        <v>3</v>
      </c>
      <c r="F37" s="5">
        <f t="shared" ref="F37:F40" si="27">C37*E37</f>
        <v>6.93</v>
      </c>
      <c r="G37" s="2">
        <v>1</v>
      </c>
      <c r="H37" s="5">
        <f t="shared" si="1"/>
        <v>6.93</v>
      </c>
      <c r="I37" s="5"/>
      <c r="J37" s="2"/>
      <c r="L37" s="2"/>
      <c r="M37" s="1"/>
    </row>
    <row r="38" spans="1:13" x14ac:dyDescent="0.25">
      <c r="B38" s="4"/>
      <c r="C38" s="5">
        <v>4.26</v>
      </c>
      <c r="D38" s="5"/>
      <c r="E38" s="5">
        <v>3</v>
      </c>
      <c r="F38" s="5">
        <f t="shared" si="27"/>
        <v>12.78</v>
      </c>
      <c r="G38" s="2">
        <v>1</v>
      </c>
      <c r="H38" s="5">
        <f t="shared" si="1"/>
        <v>12.78</v>
      </c>
      <c r="I38" s="5"/>
      <c r="J38" s="2"/>
      <c r="L38" s="2"/>
      <c r="M38" s="1"/>
    </row>
    <row r="39" spans="1:13" x14ac:dyDescent="0.25">
      <c r="B39" s="4"/>
      <c r="C39" s="5">
        <v>3.95</v>
      </c>
      <c r="D39" s="5"/>
      <c r="E39" s="5">
        <v>3</v>
      </c>
      <c r="F39" s="5">
        <f t="shared" si="27"/>
        <v>11.850000000000001</v>
      </c>
      <c r="G39" s="2">
        <v>1</v>
      </c>
      <c r="H39" s="5">
        <f t="shared" si="1"/>
        <v>11.850000000000001</v>
      </c>
      <c r="I39" s="5"/>
      <c r="J39" s="2"/>
      <c r="L39" s="2"/>
      <c r="M39" s="1"/>
    </row>
    <row r="40" spans="1:13" x14ac:dyDescent="0.25">
      <c r="B40" s="4"/>
      <c r="C40" s="5">
        <v>2.2599999999999998</v>
      </c>
      <c r="D40" s="5"/>
      <c r="E40" s="5">
        <v>3</v>
      </c>
      <c r="F40" s="5">
        <f t="shared" si="27"/>
        <v>6.7799999999999994</v>
      </c>
      <c r="G40" s="2">
        <v>1</v>
      </c>
      <c r="H40" s="5">
        <f t="shared" si="1"/>
        <v>6.7799999999999994</v>
      </c>
      <c r="I40" s="5"/>
      <c r="J40" s="2"/>
      <c r="L40" s="2"/>
      <c r="M40" s="1"/>
    </row>
    <row r="41" spans="1:13" ht="17.25" x14ac:dyDescent="0.25">
      <c r="B41" s="4"/>
      <c r="C41" s="5"/>
      <c r="D41" s="5"/>
      <c r="E41" s="2"/>
      <c r="F41" s="5"/>
      <c r="G41" s="2"/>
      <c r="H41" s="5"/>
      <c r="I41" s="5">
        <f>SUM(H37:H41)</f>
        <v>38.340000000000003</v>
      </c>
      <c r="J41" s="2" t="s">
        <v>1</v>
      </c>
      <c r="K41" s="11">
        <v>0</v>
      </c>
      <c r="L41" s="2" t="s">
        <v>0</v>
      </c>
      <c r="M41" s="1">
        <f t="shared" ref="M41" si="28">I41*K41</f>
        <v>0</v>
      </c>
    </row>
    <row r="42" spans="1:13" x14ac:dyDescent="0.25">
      <c r="A42" s="8">
        <f>A37+1</f>
        <v>14</v>
      </c>
      <c r="B42" s="4" t="s">
        <v>17</v>
      </c>
      <c r="C42" s="5">
        <v>2.2599999999999998</v>
      </c>
      <c r="D42" s="5"/>
      <c r="E42" s="5">
        <v>0.5</v>
      </c>
      <c r="F42" s="5">
        <f>C42*E42</f>
        <v>1.1299999999999999</v>
      </c>
      <c r="G42" s="2">
        <v>2</v>
      </c>
      <c r="H42" s="5">
        <f>F42*G42</f>
        <v>2.2599999999999998</v>
      </c>
      <c r="I42" s="5"/>
      <c r="J42" s="2"/>
      <c r="L42" s="2"/>
      <c r="M42" s="1"/>
    </row>
    <row r="43" spans="1:13" x14ac:dyDescent="0.25">
      <c r="B43" s="4"/>
      <c r="C43" s="5"/>
      <c r="D43" s="5">
        <v>2.1</v>
      </c>
      <c r="E43" s="5">
        <v>0.5</v>
      </c>
      <c r="F43" s="5">
        <f>E43*D43</f>
        <v>1.05</v>
      </c>
      <c r="G43" s="2">
        <v>2</v>
      </c>
      <c r="H43" s="5">
        <f t="shared" ref="H43:H45" si="29">F43*G43</f>
        <v>2.1</v>
      </c>
      <c r="I43" s="5"/>
      <c r="J43" s="2"/>
      <c r="L43" s="2"/>
      <c r="M43" s="1"/>
    </row>
    <row r="44" spans="1:13" x14ac:dyDescent="0.25">
      <c r="B44" s="4"/>
      <c r="C44" s="5">
        <v>2.2599999999999998</v>
      </c>
      <c r="D44" s="5">
        <v>2.1</v>
      </c>
      <c r="E44" s="2"/>
      <c r="F44" s="5">
        <f t="shared" ref="F44" si="30">C44*D44</f>
        <v>4.7459999999999996</v>
      </c>
      <c r="G44" s="2">
        <v>1</v>
      </c>
      <c r="H44" s="5">
        <f t="shared" si="29"/>
        <v>4.7459999999999996</v>
      </c>
      <c r="I44" s="5"/>
      <c r="J44" s="2"/>
      <c r="L44" s="2"/>
      <c r="M44" s="1"/>
    </row>
    <row r="45" spans="1:13" x14ac:dyDescent="0.25">
      <c r="B45" s="4"/>
      <c r="C45" s="5">
        <v>2.31</v>
      </c>
      <c r="D45" s="5"/>
      <c r="E45" s="5">
        <v>3</v>
      </c>
      <c r="F45" s="5">
        <f>C45*E45</f>
        <v>6.93</v>
      </c>
      <c r="G45" s="2">
        <v>1</v>
      </c>
      <c r="H45" s="5">
        <f t="shared" si="29"/>
        <v>6.93</v>
      </c>
      <c r="I45" s="5"/>
      <c r="J45" s="2"/>
      <c r="L45" s="2"/>
      <c r="M45" s="1"/>
    </row>
    <row r="46" spans="1:13" x14ac:dyDescent="0.25">
      <c r="B46" s="4"/>
      <c r="C46" s="5">
        <v>4.26</v>
      </c>
      <c r="D46" s="5"/>
      <c r="E46" s="5">
        <v>3</v>
      </c>
      <c r="F46" s="5">
        <f>C46*E46</f>
        <v>12.78</v>
      </c>
      <c r="G46" s="2">
        <v>1</v>
      </c>
      <c r="H46" s="5">
        <f>F47*G46</f>
        <v>11.850000000000001</v>
      </c>
      <c r="I46" s="5"/>
      <c r="J46" s="2"/>
      <c r="L46" s="2"/>
      <c r="M46" s="1"/>
    </row>
    <row r="47" spans="1:13" x14ac:dyDescent="0.25">
      <c r="B47" s="4"/>
      <c r="C47" s="5">
        <v>3.95</v>
      </c>
      <c r="D47" s="5"/>
      <c r="E47" s="5">
        <v>3</v>
      </c>
      <c r="F47" s="5">
        <f>C47*E47</f>
        <v>11.850000000000001</v>
      </c>
      <c r="G47" s="2">
        <v>1</v>
      </c>
      <c r="H47" s="5">
        <f>F48*G47</f>
        <v>6.7799999999999994</v>
      </c>
      <c r="I47" s="5"/>
      <c r="J47" s="2"/>
      <c r="L47" s="2"/>
      <c r="M47" s="1"/>
    </row>
    <row r="48" spans="1:13" x14ac:dyDescent="0.25">
      <c r="B48" s="4"/>
      <c r="C48" s="5">
        <v>2.2599999999999998</v>
      </c>
      <c r="D48" s="5"/>
      <c r="E48" s="5">
        <v>3</v>
      </c>
      <c r="F48" s="5">
        <f>C48*E48</f>
        <v>6.7799999999999994</v>
      </c>
      <c r="G48" s="2">
        <v>1</v>
      </c>
      <c r="H48" s="5">
        <f t="shared" ref="H48:H50" si="31">F48*G48</f>
        <v>6.7799999999999994</v>
      </c>
      <c r="I48" s="5"/>
      <c r="J48" s="2"/>
      <c r="L48" s="2"/>
      <c r="M48" s="1"/>
    </row>
    <row r="49" spans="1:14" x14ac:dyDescent="0.25">
      <c r="B49" s="4"/>
      <c r="C49" s="5">
        <v>2.95</v>
      </c>
      <c r="D49" s="5">
        <v>3.5</v>
      </c>
      <c r="E49" s="2"/>
      <c r="F49" s="5">
        <f t="shared" ref="F49" si="32">C49*D49</f>
        <v>10.325000000000001</v>
      </c>
      <c r="G49" s="2">
        <v>1</v>
      </c>
      <c r="H49" s="5">
        <f t="shared" ref="H49" si="33">F49*G49</f>
        <v>10.325000000000001</v>
      </c>
      <c r="I49" s="5"/>
      <c r="J49" s="2"/>
      <c r="L49" s="2"/>
      <c r="M49" s="1"/>
    </row>
    <row r="50" spans="1:14" x14ac:dyDescent="0.25">
      <c r="B50" s="4"/>
      <c r="C50" s="5">
        <v>1.85</v>
      </c>
      <c r="D50" s="5">
        <v>2.1</v>
      </c>
      <c r="E50" s="2"/>
      <c r="F50" s="5">
        <f t="shared" ref="F50" si="34">C50*D50</f>
        <v>3.8850000000000002</v>
      </c>
      <c r="G50" s="2">
        <v>1</v>
      </c>
      <c r="H50" s="5">
        <f t="shared" si="31"/>
        <v>3.8850000000000002</v>
      </c>
      <c r="I50" s="5"/>
      <c r="J50" s="2"/>
      <c r="L50" s="2"/>
      <c r="M50" s="1"/>
    </row>
    <row r="51" spans="1:14" ht="17.25" x14ac:dyDescent="0.25">
      <c r="B51" s="4"/>
      <c r="C51" s="5"/>
      <c r="D51" s="5"/>
      <c r="E51" s="5"/>
      <c r="F51" s="5"/>
      <c r="G51" s="2"/>
      <c r="H51" s="5"/>
      <c r="I51" s="5">
        <f>SUM(H42:H51)</f>
        <v>55.655999999999999</v>
      </c>
      <c r="J51" s="2" t="s">
        <v>1</v>
      </c>
      <c r="K51" s="11">
        <v>0</v>
      </c>
      <c r="L51" s="2" t="s">
        <v>0</v>
      </c>
      <c r="M51" s="1">
        <f t="shared" ref="M51" si="35">I51*K51</f>
        <v>0</v>
      </c>
    </row>
    <row r="52" spans="1:14" x14ac:dyDescent="0.25">
      <c r="A52" s="8">
        <f>A42+1</f>
        <v>15</v>
      </c>
      <c r="B52" s="4" t="s">
        <v>30</v>
      </c>
      <c r="C52" s="5">
        <v>4</v>
      </c>
      <c r="D52" s="5">
        <v>4.0999999999999996</v>
      </c>
      <c r="E52" s="2"/>
      <c r="F52" s="5">
        <f t="shared" ref="F52:F53" si="36">C52*D52</f>
        <v>16.399999999999999</v>
      </c>
      <c r="G52" s="2">
        <v>1</v>
      </c>
      <c r="H52" s="5">
        <f t="shared" ref="H52:H53" si="37">F52*G52</f>
        <v>16.399999999999999</v>
      </c>
      <c r="I52" s="5">
        <f t="shared" ref="I52:I53" si="38">G52*H52</f>
        <v>16.399999999999999</v>
      </c>
      <c r="J52" s="2"/>
      <c r="L52" s="2"/>
      <c r="M52" s="1"/>
    </row>
    <row r="53" spans="1:14" x14ac:dyDescent="0.25">
      <c r="B53" s="4"/>
      <c r="C53" s="5">
        <v>3.88</v>
      </c>
      <c r="D53" s="5">
        <v>2.1</v>
      </c>
      <c r="E53" s="2"/>
      <c r="F53" s="5">
        <f t="shared" si="36"/>
        <v>8.1479999999999997</v>
      </c>
      <c r="G53" s="2">
        <v>1</v>
      </c>
      <c r="H53" s="5">
        <f t="shared" si="37"/>
        <v>8.1479999999999997</v>
      </c>
      <c r="I53" s="5">
        <f t="shared" si="38"/>
        <v>8.1479999999999997</v>
      </c>
      <c r="J53" s="2"/>
      <c r="L53" s="2"/>
      <c r="M53" s="1"/>
    </row>
    <row r="54" spans="1:14" ht="17.25" x14ac:dyDescent="0.25">
      <c r="B54" s="4"/>
      <c r="C54" s="5"/>
      <c r="D54" s="5"/>
      <c r="E54" s="5"/>
      <c r="F54" s="5"/>
      <c r="G54" s="2"/>
      <c r="H54" s="5"/>
      <c r="I54" s="5">
        <f>SUM(H52:H54)</f>
        <v>24.547999999999998</v>
      </c>
      <c r="J54" s="2" t="s">
        <v>1</v>
      </c>
      <c r="K54" s="11">
        <v>0</v>
      </c>
      <c r="L54" s="2" t="s">
        <v>0</v>
      </c>
      <c r="M54" s="1">
        <f t="shared" ref="M54" si="39">I54*K54</f>
        <v>0</v>
      </c>
    </row>
    <row r="55" spans="1:14" x14ac:dyDescent="0.25">
      <c r="A55" s="8">
        <f>A52+1</f>
        <v>16</v>
      </c>
      <c r="B55" s="4" t="s">
        <v>31</v>
      </c>
      <c r="C55" s="5">
        <v>3.5</v>
      </c>
      <c r="D55" s="5">
        <v>1</v>
      </c>
      <c r="E55" s="2"/>
      <c r="F55" s="5">
        <f t="shared" ref="F55:F56" si="40">C55*D55</f>
        <v>3.5</v>
      </c>
      <c r="G55" s="2">
        <v>1</v>
      </c>
      <c r="H55" s="5">
        <f t="shared" ref="H55:H56" si="41">F55*G55</f>
        <v>3.5</v>
      </c>
      <c r="I55" s="5"/>
      <c r="J55" s="2"/>
      <c r="L55" s="2"/>
      <c r="M55" s="1"/>
    </row>
    <row r="56" spans="1:14" x14ac:dyDescent="0.25">
      <c r="B56" s="4"/>
      <c r="C56" s="5">
        <v>0.65</v>
      </c>
      <c r="D56" s="5">
        <v>1</v>
      </c>
      <c r="E56" s="2"/>
      <c r="F56" s="5">
        <f t="shared" si="40"/>
        <v>0.65</v>
      </c>
      <c r="G56" s="2">
        <v>1</v>
      </c>
      <c r="H56" s="5">
        <f t="shared" si="41"/>
        <v>0.65</v>
      </c>
      <c r="I56" s="5"/>
      <c r="J56" s="2"/>
      <c r="L56" s="2"/>
      <c r="M56" s="1"/>
    </row>
    <row r="57" spans="1:14" ht="17.25" x14ac:dyDescent="0.25">
      <c r="B57" s="4"/>
      <c r="C57" s="5"/>
      <c r="D57" s="5"/>
      <c r="E57" s="5"/>
      <c r="F57" s="5"/>
      <c r="G57" s="2"/>
      <c r="H57" s="5"/>
      <c r="I57" s="5">
        <f>SUM(H55:H57)</f>
        <v>4.1500000000000004</v>
      </c>
      <c r="J57" s="2" t="s">
        <v>1</v>
      </c>
      <c r="K57" s="11">
        <v>0</v>
      </c>
      <c r="L57" s="2" t="s">
        <v>0</v>
      </c>
      <c r="M57" s="1">
        <f t="shared" ref="M57" si="42">I57*K57</f>
        <v>0</v>
      </c>
    </row>
    <row r="58" spans="1:14" x14ac:dyDescent="0.25">
      <c r="A58" s="8">
        <f>A55+1</f>
        <v>17</v>
      </c>
      <c r="B58" s="4" t="s">
        <v>32</v>
      </c>
      <c r="C58" s="5">
        <v>4</v>
      </c>
      <c r="D58" s="5">
        <v>0.3</v>
      </c>
      <c r="E58" s="2"/>
      <c r="F58" s="5">
        <f t="shared" ref="F58:F62" si="43">C58*D58</f>
        <v>1.2</v>
      </c>
      <c r="G58" s="2">
        <v>2</v>
      </c>
      <c r="H58" s="5">
        <f t="shared" ref="H58:H62" si="44">F58*G58</f>
        <v>2.4</v>
      </c>
      <c r="I58" s="5"/>
      <c r="J58" s="2"/>
      <c r="L58" s="2"/>
      <c r="M58" s="1"/>
    </row>
    <row r="59" spans="1:14" x14ac:dyDescent="0.25">
      <c r="B59" s="4"/>
      <c r="C59" s="5">
        <v>4</v>
      </c>
      <c r="D59" s="5">
        <v>4.0999999999999996</v>
      </c>
      <c r="E59" s="2"/>
      <c r="F59" s="5">
        <f t="shared" si="43"/>
        <v>16.399999999999999</v>
      </c>
      <c r="G59" s="2">
        <v>1</v>
      </c>
      <c r="H59" s="5">
        <f t="shared" si="44"/>
        <v>16.399999999999999</v>
      </c>
      <c r="I59" s="5"/>
      <c r="J59" s="2"/>
      <c r="L59" s="2"/>
      <c r="M59" s="1"/>
    </row>
    <row r="60" spans="1:14" x14ac:dyDescent="0.25">
      <c r="B60" s="4"/>
      <c r="C60" s="5">
        <v>2.95</v>
      </c>
      <c r="D60" s="5">
        <v>3.5</v>
      </c>
      <c r="E60" s="2"/>
      <c r="F60" s="5">
        <f t="shared" si="43"/>
        <v>10.325000000000001</v>
      </c>
      <c r="G60" s="2">
        <v>1</v>
      </c>
      <c r="H60" s="5">
        <f t="shared" si="44"/>
        <v>10.325000000000001</v>
      </c>
      <c r="I60" s="5"/>
      <c r="J60" s="2"/>
      <c r="L60" s="2"/>
      <c r="M60" s="1"/>
    </row>
    <row r="61" spans="1:14" x14ac:dyDescent="0.25">
      <c r="B61" s="4"/>
      <c r="C61" s="5">
        <v>1.85</v>
      </c>
      <c r="D61" s="5">
        <v>2.1</v>
      </c>
      <c r="E61" s="2"/>
      <c r="F61" s="5">
        <f t="shared" si="43"/>
        <v>3.8850000000000002</v>
      </c>
      <c r="G61" s="2">
        <v>1</v>
      </c>
      <c r="H61" s="5">
        <f t="shared" si="44"/>
        <v>3.8850000000000002</v>
      </c>
      <c r="I61" s="5"/>
      <c r="J61" s="2"/>
      <c r="L61" s="2"/>
      <c r="M61" s="1"/>
    </row>
    <row r="62" spans="1:14" x14ac:dyDescent="0.25">
      <c r="B62" s="4"/>
      <c r="C62" s="5">
        <v>1.2</v>
      </c>
      <c r="D62" s="5">
        <v>0.2</v>
      </c>
      <c r="E62" s="2"/>
      <c r="F62" s="5">
        <f t="shared" si="43"/>
        <v>0.24</v>
      </c>
      <c r="G62" s="2">
        <v>2</v>
      </c>
      <c r="H62" s="5">
        <f t="shared" si="44"/>
        <v>0.48</v>
      </c>
      <c r="I62" s="5"/>
      <c r="J62" s="2"/>
      <c r="L62" s="2"/>
      <c r="M62" s="1"/>
    </row>
    <row r="63" spans="1:14" ht="17.25" x14ac:dyDescent="0.25">
      <c r="B63" s="4"/>
      <c r="C63" s="5"/>
      <c r="D63" s="5"/>
      <c r="E63" s="5"/>
      <c r="F63" s="5"/>
      <c r="G63" s="2"/>
      <c r="H63" s="5"/>
      <c r="I63" s="5">
        <f>SUM(H58:H63)</f>
        <v>33.489999999999995</v>
      </c>
      <c r="J63" s="2" t="s">
        <v>1</v>
      </c>
      <c r="K63" s="11">
        <v>0</v>
      </c>
      <c r="L63" s="2" t="s">
        <v>0</v>
      </c>
      <c r="M63" s="1">
        <f t="shared" ref="M63" si="45">I63*K63</f>
        <v>0</v>
      </c>
    </row>
    <row r="64" spans="1:14" x14ac:dyDescent="0.25">
      <c r="M64" s="7">
        <f>SUM(M5:M54)</f>
        <v>0</v>
      </c>
      <c r="N64" s="7">
        <f>M64</f>
        <v>0</v>
      </c>
    </row>
  </sheetData>
  <sheetProtection sheet="1" objects="1" scenarios="1" selectLockedCells="1"/>
  <mergeCells count="1">
    <mergeCell ref="C2:F2"/>
  </mergeCells>
  <pageMargins left="0.70866141732283472" right="0.70866141732283472" top="0.74803149606299213" bottom="0.74803149606299213" header="0.31496062992125984" footer="0.31496062992125984"/>
  <pageSetup paperSize="8" scale="7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Foglio1</vt:lpstr>
      <vt:lpstr>Foglio2</vt:lpstr>
      <vt:lpstr>Foglio3</vt:lpstr>
      <vt:lpstr>Foglio1!Area_stampa</vt:lpstr>
      <vt:lpstr>Foglio1!Titoli_stampa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Rossi</dc:creator>
  <cp:lastModifiedBy>domenico franzetti</cp:lastModifiedBy>
  <cp:lastPrinted>2015-07-15T17:41:46Z</cp:lastPrinted>
  <dcterms:created xsi:type="dcterms:W3CDTF">2015-07-08T09:04:33Z</dcterms:created>
  <dcterms:modified xsi:type="dcterms:W3CDTF">2015-07-15T17:42:13Z</dcterms:modified>
</cp:coreProperties>
</file>